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9005BF7C-9D49-4886-ADF9-1680C3DCE559}" xr6:coauthVersionLast="40" xr6:coauthVersionMax="40" xr10:uidLastSave="{00000000-0000-0000-0000-000000000000}"/>
  <bookViews>
    <workbookView xWindow="0" yWindow="0" windowWidth="28800" windowHeight="12225" activeTab="1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I559" i="2"/>
  <c r="I593" i="2" s="1"/>
  <c r="H559" i="2"/>
  <c r="G559" i="2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H517" i="2"/>
  <c r="H551" i="2" s="1"/>
  <c r="G517" i="2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G509" i="2" s="1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J467" i="2" s="1"/>
  <c r="I433" i="2"/>
  <c r="H433" i="2"/>
  <c r="G433" i="2"/>
  <c r="F433" i="2"/>
  <c r="F467" i="2" s="1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I425" i="2" s="1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H383" i="2" s="1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G341" i="2" s="1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J299" i="2" s="1"/>
  <c r="I265" i="2"/>
  <c r="H265" i="2"/>
  <c r="G265" i="2"/>
  <c r="F265" i="2"/>
  <c r="F299" i="2" s="1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I257" i="2" s="1"/>
  <c r="H223" i="2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H215" i="2" s="1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G173" i="2" s="1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J131" i="2" s="1"/>
  <c r="I97" i="2"/>
  <c r="H97" i="2"/>
  <c r="G97" i="2"/>
  <c r="F97" i="2"/>
  <c r="F131" i="2" s="1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I89" i="2" s="1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J13" i="2"/>
  <c r="I13" i="2"/>
  <c r="H13" i="2"/>
  <c r="G13" i="2"/>
  <c r="G47" i="2" s="1"/>
  <c r="F13" i="2"/>
  <c r="G13" i="1"/>
  <c r="F1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G47" i="1" s="1"/>
  <c r="F17" i="1"/>
  <c r="B14" i="1"/>
  <c r="A14" i="1"/>
  <c r="J13" i="1"/>
  <c r="J47" i="1" s="1"/>
  <c r="I13" i="1"/>
  <c r="H13" i="1"/>
  <c r="F47" i="1"/>
  <c r="I89" i="1" l="1"/>
  <c r="F131" i="1"/>
  <c r="J131" i="1"/>
  <c r="J594" i="1" s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H47" i="2"/>
  <c r="F89" i="2"/>
  <c r="J89" i="2"/>
  <c r="G131" i="2"/>
  <c r="H173" i="2"/>
  <c r="I215" i="2"/>
  <c r="F257" i="2"/>
  <c r="J257" i="2"/>
  <c r="G299" i="2"/>
  <c r="H341" i="2"/>
  <c r="I383" i="2"/>
  <c r="F425" i="2"/>
  <c r="J425" i="2"/>
  <c r="G467" i="2"/>
  <c r="H509" i="2"/>
  <c r="I551" i="2"/>
  <c r="F593" i="2"/>
  <c r="J593" i="2"/>
  <c r="H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I47" i="2"/>
  <c r="G89" i="2"/>
  <c r="G594" i="2" s="1"/>
  <c r="H131" i="2"/>
  <c r="I173" i="2"/>
  <c r="F215" i="2"/>
  <c r="J215" i="2"/>
  <c r="G257" i="2"/>
  <c r="H299" i="2"/>
  <c r="I341" i="2"/>
  <c r="F383" i="2"/>
  <c r="J383" i="2"/>
  <c r="G425" i="2"/>
  <c r="H467" i="2"/>
  <c r="I509" i="2"/>
  <c r="F551" i="2"/>
  <c r="J551" i="2"/>
  <c r="G593" i="2"/>
  <c r="I47" i="1"/>
  <c r="I594" i="1" s="1"/>
  <c r="G89" i="1"/>
  <c r="G594" i="1" s="1"/>
  <c r="H131" i="1"/>
  <c r="I173" i="1"/>
  <c r="F215" i="1"/>
  <c r="F594" i="1" s="1"/>
  <c r="J215" i="1"/>
  <c r="G257" i="1"/>
  <c r="H299" i="1"/>
  <c r="I341" i="1"/>
  <c r="F383" i="1"/>
  <c r="J383" i="1"/>
  <c r="G425" i="1"/>
  <c r="H467" i="1"/>
  <c r="I509" i="1"/>
  <c r="F551" i="1"/>
  <c r="J551" i="1"/>
  <c r="G593" i="1"/>
  <c r="F47" i="2"/>
  <c r="J47" i="2"/>
  <c r="H89" i="2"/>
  <c r="I131" i="2"/>
  <c r="F173" i="2"/>
  <c r="J173" i="2"/>
  <c r="G215" i="2"/>
  <c r="H257" i="2"/>
  <c r="I299" i="2"/>
  <c r="F341" i="2"/>
  <c r="J341" i="2"/>
  <c r="G383" i="2"/>
  <c r="H425" i="2"/>
  <c r="I467" i="2"/>
  <c r="F509" i="2"/>
  <c r="J509" i="2"/>
  <c r="G551" i="2"/>
  <c r="H593" i="2"/>
  <c r="I594" i="2" l="1"/>
  <c r="J594" i="2"/>
  <c r="H594" i="2"/>
  <c r="F594" i="2"/>
  <c r="H594" i="1"/>
  <c r="L69" i="1"/>
  <c r="L74" i="1"/>
  <c r="L326" i="2"/>
  <c r="L321" i="2"/>
  <c r="L578" i="1"/>
  <c r="L573" i="1"/>
  <c r="L200" i="2"/>
  <c r="L195" i="2"/>
  <c r="L173" i="2"/>
  <c r="L143" i="2"/>
  <c r="L242" i="2"/>
  <c r="L237" i="2"/>
  <c r="L158" i="1"/>
  <c r="L153" i="1"/>
  <c r="L333" i="2"/>
  <c r="L256" i="2"/>
  <c r="L521" i="1"/>
  <c r="L551" i="1"/>
  <c r="L311" i="1"/>
  <c r="L341" i="1"/>
  <c r="L74" i="2"/>
  <c r="L69" i="2"/>
  <c r="L227" i="1"/>
  <c r="L257" i="1"/>
  <c r="L27" i="2"/>
  <c r="L32" i="2"/>
  <c r="L405" i="1"/>
  <c r="L410" i="1"/>
  <c r="L447" i="1"/>
  <c r="L452" i="1"/>
  <c r="L311" i="2"/>
  <c r="L341" i="2"/>
  <c r="L227" i="2"/>
  <c r="L257" i="2"/>
  <c r="L425" i="1"/>
  <c r="L395" i="1"/>
  <c r="L101" i="1"/>
  <c r="L131" i="1"/>
  <c r="L585" i="1"/>
  <c r="L363" i="1"/>
  <c r="L368" i="1"/>
  <c r="L509" i="1"/>
  <c r="L479" i="1"/>
  <c r="L452" i="2"/>
  <c r="L447" i="2"/>
  <c r="L368" i="2"/>
  <c r="L363" i="2"/>
  <c r="L101" i="2"/>
  <c r="L131" i="2"/>
  <c r="L123" i="2"/>
  <c r="L551" i="2"/>
  <c r="L521" i="2"/>
  <c r="L298" i="2"/>
  <c r="L340" i="2"/>
  <c r="L279" i="1"/>
  <c r="L284" i="1"/>
  <c r="L573" i="2"/>
  <c r="L578" i="2"/>
  <c r="L383" i="1"/>
  <c r="L353" i="1"/>
  <c r="L165" i="1"/>
  <c r="L172" i="2"/>
  <c r="L88" i="1"/>
  <c r="L467" i="2"/>
  <c r="L437" i="2"/>
  <c r="L425" i="2"/>
  <c r="L395" i="2"/>
  <c r="L340" i="1"/>
  <c r="L382" i="1"/>
  <c r="L165" i="2"/>
  <c r="L88" i="2"/>
  <c r="L593" i="2"/>
  <c r="L563" i="2"/>
  <c r="L237" i="1"/>
  <c r="L242" i="1"/>
  <c r="L333" i="1"/>
  <c r="L195" i="1"/>
  <c r="L200" i="1"/>
  <c r="L536" i="1"/>
  <c r="L531" i="1"/>
  <c r="L214" i="1"/>
  <c r="L207" i="2"/>
  <c r="L375" i="2"/>
  <c r="L81" i="1"/>
  <c r="L207" i="1"/>
  <c r="L531" i="2"/>
  <c r="L536" i="2"/>
  <c r="L494" i="2"/>
  <c r="L489" i="2"/>
  <c r="L375" i="1"/>
  <c r="L479" i="2"/>
  <c r="L509" i="2"/>
  <c r="L424" i="1"/>
  <c r="L153" i="2"/>
  <c r="L158" i="2"/>
  <c r="L111" i="2"/>
  <c r="L116" i="2"/>
  <c r="L249" i="2"/>
  <c r="L269" i="1"/>
  <c r="L299" i="1"/>
  <c r="L417" i="1"/>
  <c r="L59" i="1"/>
  <c r="L89" i="1"/>
  <c r="L185" i="2"/>
  <c r="L215" i="2"/>
  <c r="L81" i="2"/>
  <c r="L550" i="1"/>
  <c r="L437" i="1"/>
  <c r="L467" i="1"/>
  <c r="L494" i="1"/>
  <c r="L489" i="1"/>
  <c r="L501" i="1"/>
  <c r="L46" i="2"/>
  <c r="L353" i="2"/>
  <c r="L383" i="2"/>
  <c r="L298" i="1"/>
  <c r="L299" i="2"/>
  <c r="L269" i="2"/>
  <c r="L501" i="2"/>
  <c r="L39" i="2"/>
  <c r="L256" i="1"/>
  <c r="L214" i="2"/>
  <c r="L173" i="1"/>
  <c r="L143" i="1"/>
  <c r="L130" i="2"/>
  <c r="L284" i="2"/>
  <c r="L279" i="2"/>
  <c r="L405" i="2"/>
  <c r="L410" i="2"/>
  <c r="L17" i="1"/>
  <c r="L47" i="1"/>
  <c r="L594" i="1"/>
  <c r="L17" i="2"/>
  <c r="L47" i="2"/>
  <c r="L594" i="2"/>
  <c r="L130" i="1"/>
  <c r="L27" i="1"/>
  <c r="L32" i="1"/>
  <c r="L508" i="1"/>
  <c r="L215" i="1"/>
  <c r="L185" i="1"/>
  <c r="L593" i="1"/>
  <c r="L563" i="1"/>
  <c r="L249" i="1"/>
  <c r="L466" i="2"/>
  <c r="L592" i="2"/>
  <c r="L424" i="2"/>
  <c r="L466" i="1"/>
  <c r="L417" i="2"/>
  <c r="L89" i="2"/>
  <c r="L59" i="2"/>
  <c r="L550" i="2"/>
  <c r="L543" i="1"/>
  <c r="L585" i="2"/>
  <c r="L459" i="1"/>
  <c r="L123" i="1"/>
  <c r="L111" i="1"/>
  <c r="L116" i="1"/>
  <c r="L326" i="1"/>
  <c r="L321" i="1"/>
  <c r="L46" i="1"/>
  <c r="L459" i="2"/>
  <c r="L382" i="2"/>
  <c r="L592" i="1"/>
  <c r="L291" i="1"/>
  <c r="L543" i="2"/>
  <c r="L508" i="2"/>
  <c r="L291" i="2"/>
  <c r="L39" i="1"/>
  <c r="L172" i="1"/>
</calcChain>
</file>

<file path=xl/sharedStrings.xml><?xml version="1.0" encoding="utf-8"?>
<sst xmlns="http://schemas.openxmlformats.org/spreadsheetml/2006/main" count="1040" uniqueCount="53">
  <si>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</si>
  <si>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</si>
  <si>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</si>
  <si>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</si>
  <si>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</si>
  <si>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</si>
  <si>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</si>
  <si>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</si>
  <si>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</si>
  <si>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</si>
  <si>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</si>
  <si>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</si>
  <si>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</si>
  <si>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</si>
  <si>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</si>
  <si>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</si>
  <si>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</si>
  <si>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</si>
  <si>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</si>
  <si>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</si>
  <si>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</si>
  <si>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</si>
  <si>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</si>
  <si>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</si>
  <si>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</si>
  <si>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</si>
  <si>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</si>
  <si>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</si>
  <si>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</si>
  <si>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</si>
  <si>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</si>
  <si>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</si>
  <si>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</si>
  <si>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</si>
  <si>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</si>
  <si>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</si>
  <si>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</si>
  <si>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</si>
  <si>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</si>
  <si>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</si>
  <si>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</si>
  <si>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</si>
  <si>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</si>
  <si>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</si>
  <si>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МОУ "Бессоновская СОШ"</t>
  </si>
  <si>
    <t>12 лет и старше</t>
  </si>
  <si>
    <t>запеканка из творога с павидлом</t>
  </si>
  <si>
    <t>батон пектиновый</t>
  </si>
  <si>
    <t>масло сливочное порц</t>
  </si>
  <si>
    <t>70-00</t>
  </si>
  <si>
    <t>какао с модлоком</t>
  </si>
  <si>
    <t xml:space="preserve">7-11 лет </t>
  </si>
  <si>
    <t>МОУ "Октябрьская СОШ им.Ю.Чумака"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</si>
</sst>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workbookViewId="0">
      <pane xSplit="4" ySplit="5" topLeftCell="E6" activePane="bottomRight" state="frozen"/>
      <selection pane="topRight"/>
      <selection pane="bottomLeft"/>
      <selection pane="bottomRight" sqref="A1:XFD104857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44</v>
      </c>
      <c r="D1" s="69"/>
      <c r="E1" s="70"/>
      <c r="F1" s="3" t="s">
        <v>1</v>
      </c>
      <c r="G1" s="1" t="s">
        <v>2</v>
      </c>
      <c r="H1" s="65"/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/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45</v>
      </c>
      <c r="G3" s="1" t="s">
        <v>6</v>
      </c>
      <c r="H3" s="8">
        <v>14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7</v>
      </c>
      <c r="I4" s="10" t="s">
        <v>8</v>
      </c>
      <c r="J4" s="10" t="s">
        <v>9</v>
      </c>
    </row>
    <row r="5" spans="1:12" ht="33.75" x14ac:dyDescent="0.2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46</v>
      </c>
      <c r="F6" s="20">
        <v>200</v>
      </c>
      <c r="G6" s="20">
        <v>14.02</v>
      </c>
      <c r="H6" s="20">
        <v>11.52</v>
      </c>
      <c r="I6" s="20">
        <v>33.28</v>
      </c>
      <c r="J6" s="20">
        <v>292.86</v>
      </c>
      <c r="K6" s="21"/>
      <c r="L6" s="20"/>
    </row>
    <row r="7" spans="1:12" ht="15" x14ac:dyDescent="0.25">
      <c r="A7" s="22"/>
      <c r="B7" s="23"/>
      <c r="C7" s="24"/>
      <c r="D7" s="25"/>
      <c r="E7" s="26" t="s">
        <v>48</v>
      </c>
      <c r="F7" s="27">
        <v>10</v>
      </c>
      <c r="G7" s="27">
        <v>0.08</v>
      </c>
      <c r="H7" s="27">
        <v>7.25</v>
      </c>
      <c r="I7" s="27">
        <v>0.13</v>
      </c>
      <c r="J7" s="27">
        <v>66.099999999999994</v>
      </c>
      <c r="K7" s="28"/>
      <c r="L7" s="27"/>
    </row>
    <row r="8" spans="1:12" ht="15" x14ac:dyDescent="0.25">
      <c r="A8" s="22"/>
      <c r="B8" s="23"/>
      <c r="C8" s="24"/>
      <c r="D8" s="29" t="s">
        <v>24</v>
      </c>
      <c r="E8" s="26" t="s">
        <v>50</v>
      </c>
      <c r="F8" s="27">
        <v>200</v>
      </c>
      <c r="G8" s="27">
        <v>4.08</v>
      </c>
      <c r="H8" s="27">
        <v>3.54</v>
      </c>
      <c r="I8" s="27">
        <v>17.579999999999998</v>
      </c>
      <c r="J8" s="27">
        <v>118.5</v>
      </c>
      <c r="K8" s="28"/>
      <c r="L8" s="27"/>
    </row>
    <row r="9" spans="1:12" ht="15" x14ac:dyDescent="0.25">
      <c r="A9" s="22"/>
      <c r="B9" s="23"/>
      <c r="C9" s="24"/>
      <c r="D9" s="29" t="s">
        <v>25</v>
      </c>
      <c r="E9" s="26" t="s">
        <v>47</v>
      </c>
      <c r="F9" s="27">
        <v>40</v>
      </c>
      <c r="G9" s="27">
        <v>2.4</v>
      </c>
      <c r="H9" s="27">
        <v>0.08</v>
      </c>
      <c r="I9" s="27">
        <v>15.9</v>
      </c>
      <c r="J9" s="27">
        <v>81</v>
      </c>
      <c r="K9" s="28"/>
      <c r="L9" s="27"/>
    </row>
    <row r="10" spans="1:12" ht="15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450</v>
      </c>
      <c r="G13" s="35">
        <f>SUM(G6:G12)</f>
        <v>20.58</v>
      </c>
      <c r="H13" s="35">
        <f>SUM(H6:H12)</f>
        <v>22.389999999999997</v>
      </c>
      <c r="I13" s="35">
        <f>SUM(I6:I12)</f>
        <v>66.89</v>
      </c>
      <c r="J13" s="35">
        <f>SUM(J6:J12)</f>
        <v>558.46</v>
      </c>
      <c r="K13" s="36"/>
      <c r="L13" s="35" t="s">
        <v>49</v>
      </c>
    </row>
    <row r="14" spans="1:12" ht="15" x14ac:dyDescent="0.25">
      <c r="A14" s="37">
        <f>A6</f>
        <v>1</v>
      </c>
      <c r="B14" s="38">
        <f>B6</f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35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36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27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37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27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39</v>
      </c>
      <c r="D33" s="29" t="s">
        <v>23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33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34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25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27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40</v>
      </c>
      <c r="D40" s="40" t="s">
        <v>41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34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26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27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3" t="s">
        <v>42</v>
      </c>
      <c r="D47" s="64"/>
      <c r="E47" s="44"/>
      <c r="F47" s="45">
        <f>F13+F17+F27+F32+F39+F46</f>
        <v>450</v>
      </c>
      <c r="G47" s="45">
        <f>G13+G17+G27+G32+G39+G46</f>
        <v>20.58</v>
      </c>
      <c r="H47" s="45">
        <f>H13+H17+H27+H32+H39+H46</f>
        <v>22.389999999999997</v>
      </c>
      <c r="I47" s="45">
        <f>I13+I17+I27+I32+I39+I46</f>
        <v>66.89</v>
      </c>
      <c r="J47" s="45">
        <f>J13+J17+J27+J32+J39+J46</f>
        <v>558.46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22</v>
      </c>
      <c r="D48" s="18" t="s">
        <v>23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24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25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26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27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28</v>
      </c>
      <c r="D56" s="40" t="s">
        <v>26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27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29</v>
      </c>
      <c r="D60" s="29" t="s">
        <v>30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31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32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33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34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36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27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37</v>
      </c>
      <c r="D70" s="40" t="s">
        <v>38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27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39</v>
      </c>
      <c r="D75" s="29" t="s">
        <v>23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25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27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40</v>
      </c>
      <c r="D82" s="40" t="s">
        <v>41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38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34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27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3" t="s">
        <v>42</v>
      </c>
      <c r="D89" s="64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22</v>
      </c>
      <c r="D90" s="18" t="s">
        <v>23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24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25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26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27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28</v>
      </c>
      <c r="D98" s="40" t="s">
        <v>26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27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29</v>
      </c>
      <c r="D102" s="29" t="s">
        <v>30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31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32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34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35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36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27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37</v>
      </c>
      <c r="D112" s="40" t="s">
        <v>38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27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39</v>
      </c>
      <c r="D117" s="29" t="s">
        <v>23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33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34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25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27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40</v>
      </c>
      <c r="D124" s="40" t="s">
        <v>41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38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34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26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27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3" t="s">
        <v>42</v>
      </c>
      <c r="D131" s="64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22</v>
      </c>
      <c r="D132" s="18" t="s">
        <v>23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24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25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26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27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28</v>
      </c>
      <c r="D140" s="40" t="s">
        <v>26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27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29</v>
      </c>
      <c r="D144" s="29" t="s">
        <v>30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31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32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27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37</v>
      </c>
      <c r="D154" s="40" t="s">
        <v>38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34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27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39</v>
      </c>
      <c r="D159" s="29" t="s">
        <v>23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33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34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25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27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40</v>
      </c>
      <c r="D166" s="40" t="s">
        <v>41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38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26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27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3" t="s">
        <v>42</v>
      </c>
      <c r="D173" s="64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22</v>
      </c>
      <c r="D174" s="18" t="s">
        <v>23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24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25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26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27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28</v>
      </c>
      <c r="D182" s="40" t="s">
        <v>26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27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27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37</v>
      </c>
      <c r="D196" s="40" t="s">
        <v>38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34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27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39</v>
      </c>
      <c r="D201" s="29" t="s">
        <v>23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33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34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25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27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40</v>
      </c>
      <c r="D208" s="40" t="s">
        <v>41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38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34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26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27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3" t="s">
        <v>42</v>
      </c>
      <c r="D215" s="64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22</v>
      </c>
      <c r="D216" s="18" t="s">
        <v>23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24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25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26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27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28</v>
      </c>
      <c r="D224" s="40" t="s">
        <v>26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27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29</v>
      </c>
      <c r="D228" s="29" t="s">
        <v>30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31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32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33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34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35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36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27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37</v>
      </c>
      <c r="D238" s="40" t="s">
        <v>38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34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27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39</v>
      </c>
      <c r="D243" s="29" t="s">
        <v>23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33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34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25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27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40</v>
      </c>
      <c r="D250" s="40" t="s">
        <v>41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38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34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26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27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3" t="s">
        <v>42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22</v>
      </c>
      <c r="D258" s="18" t="s">
        <v>23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24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25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26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27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28</v>
      </c>
      <c r="D266" s="40" t="s">
        <v>26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27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29</v>
      </c>
      <c r="D270" s="29" t="s">
        <v>30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31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32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33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34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35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36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27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37</v>
      </c>
      <c r="D280" s="40" t="s">
        <v>38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34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27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39</v>
      </c>
      <c r="D285" s="29" t="s">
        <v>23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33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34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25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27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40</v>
      </c>
      <c r="D292" s="40" t="s">
        <v>41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38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34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26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27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3" t="s">
        <v>42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22</v>
      </c>
      <c r="D300" s="18" t="s">
        <v>23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24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25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26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27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28</v>
      </c>
      <c r="D308" s="40" t="s">
        <v>26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27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29</v>
      </c>
      <c r="D312" s="29" t="s">
        <v>30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31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32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33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34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35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36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27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37</v>
      </c>
      <c r="D322" s="40" t="s">
        <v>38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34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27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39</v>
      </c>
      <c r="D327" s="29" t="s">
        <v>23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33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34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25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27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40</v>
      </c>
      <c r="D334" s="40" t="s">
        <v>41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38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34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26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27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3" t="s">
        <v>42</v>
      </c>
      <c r="D341" s="64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22</v>
      </c>
      <c r="D342" s="18" t="s">
        <v>23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24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25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26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27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28</v>
      </c>
      <c r="D350" s="40" t="s">
        <v>26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27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29</v>
      </c>
      <c r="D354" s="29" t="s">
        <v>30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31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32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33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34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35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36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27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37</v>
      </c>
      <c r="D364" s="40" t="s">
        <v>38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34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27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39</v>
      </c>
      <c r="D369" s="29" t="s">
        <v>23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33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34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25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27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40</v>
      </c>
      <c r="D376" s="40" t="s">
        <v>41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38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34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26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27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3" t="s">
        <v>42</v>
      </c>
      <c r="D383" s="64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22</v>
      </c>
      <c r="D384" s="18" t="s">
        <v>23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24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25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26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27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28</v>
      </c>
      <c r="D392" s="40" t="s">
        <v>26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27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29</v>
      </c>
      <c r="D396" s="29" t="s">
        <v>30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31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32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33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34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35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36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27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37</v>
      </c>
      <c r="D406" s="40" t="s">
        <v>38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34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27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39</v>
      </c>
      <c r="D411" s="29" t="s">
        <v>23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33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34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25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27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40</v>
      </c>
      <c r="D418" s="40" t="s">
        <v>41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38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34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26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27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3" t="s">
        <v>42</v>
      </c>
      <c r="D425" s="64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22</v>
      </c>
      <c r="D426" s="18" t="s">
        <v>23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24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25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26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27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28</v>
      </c>
      <c r="D434" s="40" t="s">
        <v>26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27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29</v>
      </c>
      <c r="D438" s="29" t="s">
        <v>30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31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32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33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34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35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36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27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37</v>
      </c>
      <c r="D448" s="40" t="s">
        <v>38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34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27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39</v>
      </c>
      <c r="D453" s="29" t="s">
        <v>23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33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34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25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27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40</v>
      </c>
      <c r="D460" s="40" t="s">
        <v>41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38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34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26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27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3" t="s">
        <v>42</v>
      </c>
      <c r="D467" s="64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22</v>
      </c>
      <c r="D468" s="18" t="s">
        <v>23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24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25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26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27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28</v>
      </c>
      <c r="D476" s="40" t="s">
        <v>26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27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29</v>
      </c>
      <c r="D480" s="29" t="s">
        <v>30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31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32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33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34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35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36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27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37</v>
      </c>
      <c r="D490" s="40" t="s">
        <v>38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34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27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39</v>
      </c>
      <c r="D495" s="29" t="s">
        <v>23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33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34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25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27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40</v>
      </c>
      <c r="D502" s="40" t="s">
        <v>41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38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34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26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27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3" t="s">
        <v>42</v>
      </c>
      <c r="D509" s="64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22</v>
      </c>
      <c r="D510" s="18" t="s">
        <v>23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24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25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26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27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28</v>
      </c>
      <c r="D518" s="40" t="s">
        <v>26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27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29</v>
      </c>
      <c r="D522" s="29" t="s">
        <v>30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31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32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33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34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35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36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27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37</v>
      </c>
      <c r="D532" s="40" t="s">
        <v>38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34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27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39</v>
      </c>
      <c r="D537" s="29" t="s">
        <v>23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33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34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25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27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40</v>
      </c>
      <c r="D544" s="40" t="s">
        <v>41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38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34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26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27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3" t="s">
        <v>42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22</v>
      </c>
      <c r="D552" s="18" t="s">
        <v>23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24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25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26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27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28</v>
      </c>
      <c r="D560" s="40" t="s">
        <v>26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27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29</v>
      </c>
      <c r="D564" s="29" t="s">
        <v>30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31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32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33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34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35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36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27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37</v>
      </c>
      <c r="D574" s="40" t="s">
        <v>38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34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27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39</v>
      </c>
      <c r="D579" s="29" t="s">
        <v>23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33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34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25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27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40</v>
      </c>
      <c r="D586" s="40" t="s">
        <v>41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38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34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26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27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1" t="s">
        <v>42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58" t="s">
        <v>43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450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20.58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22.389999999999997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66.89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558.46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215:D215"/>
    <mergeCell ref="C173:D173"/>
    <mergeCell ref="C131:D131"/>
    <mergeCell ref="H1:K1"/>
    <mergeCell ref="H2:K2"/>
    <mergeCell ref="C47:D47"/>
    <mergeCell ref="C89:D89"/>
    <mergeCell ref="C1:E1"/>
    <mergeCell ref="C425:D425"/>
    <mergeCell ref="C383:D383"/>
    <mergeCell ref="C341:D341"/>
    <mergeCell ref="C299:D299"/>
    <mergeCell ref="C257:D257"/>
    <mergeCell ref="C594:E594"/>
    <mergeCell ref="C593:D593"/>
    <mergeCell ref="C551:D551"/>
    <mergeCell ref="C509:D509"/>
    <mergeCell ref="C467:D46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4"/>
  <sheetViews>
    <sheetView tabSelected="1" workbookViewId="0">
      <selection activeCell="C2" sqref="C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52</v>
      </c>
      <c r="D1" s="69"/>
      <c r="E1" s="70"/>
      <c r="F1" s="3" t="s">
        <v>1</v>
      </c>
      <c r="G1" s="1" t="s">
        <v>2</v>
      </c>
      <c r="H1" s="65"/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/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51</v>
      </c>
      <c r="G3" s="1" t="s">
        <v>6</v>
      </c>
      <c r="H3" s="8">
        <v>14</v>
      </c>
      <c r="I3" s="8">
        <v>10</v>
      </c>
      <c r="J3" s="9">
        <v>2023</v>
      </c>
      <c r="K3" s="2"/>
    </row>
    <row r="4" spans="1:12" ht="13.5" thickBot="1" x14ac:dyDescent="0.25">
      <c r="C4" s="1"/>
      <c r="D4" s="5"/>
      <c r="H4" s="10" t="s">
        <v>7</v>
      </c>
      <c r="I4" s="10" t="s">
        <v>8</v>
      </c>
      <c r="J4" s="10" t="s">
        <v>9</v>
      </c>
    </row>
    <row r="5" spans="1:12" ht="34.5" thickBot="1" x14ac:dyDescent="0.2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46</v>
      </c>
      <c r="F6" s="20">
        <v>150</v>
      </c>
      <c r="G6" s="20">
        <v>9.64</v>
      </c>
      <c r="H6" s="20">
        <v>7.92</v>
      </c>
      <c r="I6" s="20">
        <v>22.88</v>
      </c>
      <c r="J6" s="20">
        <v>201.34</v>
      </c>
      <c r="K6" s="21"/>
      <c r="L6" s="20"/>
    </row>
    <row r="7" spans="1:12" ht="15" x14ac:dyDescent="0.25">
      <c r="A7" s="22"/>
      <c r="B7" s="23"/>
      <c r="C7" s="24"/>
      <c r="D7" s="25"/>
      <c r="E7" s="26" t="s">
        <v>48</v>
      </c>
      <c r="F7" s="27">
        <v>10</v>
      </c>
      <c r="G7" s="27">
        <v>0.08</v>
      </c>
      <c r="H7" s="27">
        <v>7.25</v>
      </c>
      <c r="I7" s="27">
        <v>0.13</v>
      </c>
      <c r="J7" s="27">
        <v>66.099999999999994</v>
      </c>
      <c r="K7" s="28"/>
      <c r="L7" s="27"/>
    </row>
    <row r="8" spans="1:12" ht="15" x14ac:dyDescent="0.25">
      <c r="A8" s="22"/>
      <c r="B8" s="23"/>
      <c r="C8" s="24"/>
      <c r="D8" s="29" t="s">
        <v>24</v>
      </c>
      <c r="E8" s="26" t="s">
        <v>50</v>
      </c>
      <c r="F8" s="27">
        <v>200</v>
      </c>
      <c r="G8" s="27">
        <v>4.08</v>
      </c>
      <c r="H8" s="27">
        <v>3.54</v>
      </c>
      <c r="I8" s="27">
        <v>17.579999999999998</v>
      </c>
      <c r="J8" s="27">
        <v>118.5</v>
      </c>
      <c r="K8" s="28"/>
      <c r="L8" s="27"/>
    </row>
    <row r="9" spans="1:12" ht="15" x14ac:dyDescent="0.25">
      <c r="A9" s="22"/>
      <c r="B9" s="23"/>
      <c r="C9" s="24"/>
      <c r="D9" s="29" t="s">
        <v>25</v>
      </c>
      <c r="E9" s="26" t="s">
        <v>47</v>
      </c>
      <c r="F9" s="27">
        <v>30</v>
      </c>
      <c r="G9" s="27">
        <v>2.4</v>
      </c>
      <c r="H9" s="27">
        <v>7.0000000000000007E-2</v>
      </c>
      <c r="I9" s="27">
        <v>15.9</v>
      </c>
      <c r="J9" s="27">
        <v>81</v>
      </c>
      <c r="K9" s="28"/>
      <c r="L9" s="27"/>
    </row>
    <row r="10" spans="1:12" ht="15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390</v>
      </c>
      <c r="G13" s="35">
        <f>SUM(G6:G12)</f>
        <v>16.2</v>
      </c>
      <c r="H13" s="35">
        <f>SUM(H6:H12)</f>
        <v>18.78</v>
      </c>
      <c r="I13" s="35">
        <f>SUM(I6:I12)</f>
        <v>56.489999999999995</v>
      </c>
      <c r="J13" s="35">
        <f>SUM(J6:J12)</f>
        <v>466.94</v>
      </c>
      <c r="K13" s="36"/>
      <c r="L13" s="35" t="s">
        <v>49</v>
      </c>
    </row>
    <row r="14" spans="1:12" ht="15" x14ac:dyDescent="0.25">
      <c r="A14" s="37">
        <f>A6</f>
        <v>1</v>
      </c>
      <c r="B14" s="38">
        <f>B6</f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31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33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34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35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36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27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37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34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27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39</v>
      </c>
      <c r="D33" s="29" t="s">
        <v>23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33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34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25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27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40</v>
      </c>
      <c r="D40" s="40" t="s">
        <v>41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34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26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27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ht="13.5" thickBot="1" x14ac:dyDescent="0.25">
      <c r="A47" s="42">
        <f>A6</f>
        <v>1</v>
      </c>
      <c r="B47" s="43">
        <f>B6</f>
        <v>1</v>
      </c>
      <c r="C47" s="63" t="s">
        <v>42</v>
      </c>
      <c r="D47" s="64"/>
      <c r="E47" s="44"/>
      <c r="F47" s="45">
        <f>F13+F17+F27+F32+F39+F46</f>
        <v>390</v>
      </c>
      <c r="G47" s="45">
        <f>G13+G17+G27+G32+G39+G46</f>
        <v>16.2</v>
      </c>
      <c r="H47" s="45">
        <f>H13+H17+H27+H32+H39+H46</f>
        <v>18.78</v>
      </c>
      <c r="I47" s="45">
        <f>I13+I17+I27+I32+I39+I46</f>
        <v>56.489999999999995</v>
      </c>
      <c r="J47" s="45">
        <f>J13+J17+J27+J32+J39+J46</f>
        <v>466.94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22</v>
      </c>
      <c r="D48" s="18" t="s">
        <v>23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24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25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26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27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28</v>
      </c>
      <c r="D56" s="40" t="s">
        <v>26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27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29</v>
      </c>
      <c r="D60" s="29" t="s">
        <v>30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31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32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33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34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36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27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37</v>
      </c>
      <c r="D70" s="40" t="s">
        <v>38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34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27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39</v>
      </c>
      <c r="D75" s="29" t="s">
        <v>23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33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34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25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27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40</v>
      </c>
      <c r="D82" s="40" t="s">
        <v>41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38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34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27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thickBot="1" x14ac:dyDescent="0.25">
      <c r="A89" s="49">
        <f>A48</f>
        <v>1</v>
      </c>
      <c r="B89" s="49">
        <f>B48</f>
        <v>2</v>
      </c>
      <c r="C89" s="63" t="s">
        <v>42</v>
      </c>
      <c r="D89" s="64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22</v>
      </c>
      <c r="D90" s="18" t="s">
        <v>23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24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25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26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27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28</v>
      </c>
      <c r="D98" s="40" t="s">
        <v>26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27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29</v>
      </c>
      <c r="D102" s="29" t="s">
        <v>30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31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32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34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35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36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27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37</v>
      </c>
      <c r="D112" s="40" t="s">
        <v>38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27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39</v>
      </c>
      <c r="D117" s="29" t="s">
        <v>23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33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34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25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27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40</v>
      </c>
      <c r="D124" s="40" t="s">
        <v>41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38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34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26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27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thickBot="1" x14ac:dyDescent="0.25">
      <c r="A131" s="42">
        <f>A90</f>
        <v>1</v>
      </c>
      <c r="B131" s="43">
        <f>B90</f>
        <v>3</v>
      </c>
      <c r="C131" s="63" t="s">
        <v>42</v>
      </c>
      <c r="D131" s="64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22</v>
      </c>
      <c r="D132" s="18" t="s">
        <v>23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24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25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26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27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28</v>
      </c>
      <c r="D140" s="40" t="s">
        <v>26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27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29</v>
      </c>
      <c r="D144" s="29" t="s">
        <v>30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31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32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33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27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37</v>
      </c>
      <c r="D154" s="40" t="s">
        <v>38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34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27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39</v>
      </c>
      <c r="D159" s="29" t="s">
        <v>23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33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34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25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27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40</v>
      </c>
      <c r="D166" s="40" t="s">
        <v>41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38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26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27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thickBot="1" x14ac:dyDescent="0.25">
      <c r="A173" s="42">
        <f>A132</f>
        <v>1</v>
      </c>
      <c r="B173" s="43">
        <f>B132</f>
        <v>4</v>
      </c>
      <c r="C173" s="63" t="s">
        <v>42</v>
      </c>
      <c r="D173" s="64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22</v>
      </c>
      <c r="D174" s="18" t="s">
        <v>23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24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25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26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27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28</v>
      </c>
      <c r="D182" s="40" t="s">
        <v>26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27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27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37</v>
      </c>
      <c r="D196" s="40" t="s">
        <v>38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34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27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39</v>
      </c>
      <c r="D201" s="29" t="s">
        <v>23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33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34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25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27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40</v>
      </c>
      <c r="D208" s="40" t="s">
        <v>41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38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34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26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27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thickBot="1" x14ac:dyDescent="0.25">
      <c r="A215" s="42">
        <f>A174</f>
        <v>1</v>
      </c>
      <c r="B215" s="43">
        <f>B174</f>
        <v>5</v>
      </c>
      <c r="C215" s="63" t="s">
        <v>42</v>
      </c>
      <c r="D215" s="64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22</v>
      </c>
      <c r="D216" s="18" t="s">
        <v>23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24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25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26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27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28</v>
      </c>
      <c r="D224" s="40" t="s">
        <v>26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27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29</v>
      </c>
      <c r="D228" s="29" t="s">
        <v>30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31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32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33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34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35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36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27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37</v>
      </c>
      <c r="D238" s="40" t="s">
        <v>38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34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27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39</v>
      </c>
      <c r="D243" s="29" t="s">
        <v>23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33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34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25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27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40</v>
      </c>
      <c r="D250" s="40" t="s">
        <v>41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38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34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26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27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thickBot="1" x14ac:dyDescent="0.25">
      <c r="A257" s="42">
        <f>A216</f>
        <v>1</v>
      </c>
      <c r="B257" s="43">
        <f>B216</f>
        <v>6</v>
      </c>
      <c r="C257" s="63" t="s">
        <v>42</v>
      </c>
      <c r="D257" s="64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22</v>
      </c>
      <c r="D258" s="18" t="s">
        <v>23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24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25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26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27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28</v>
      </c>
      <c r="D266" s="40" t="s">
        <v>26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27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29</v>
      </c>
      <c r="D270" s="29" t="s">
        <v>30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31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32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33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34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35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36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27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37</v>
      </c>
      <c r="D280" s="40" t="s">
        <v>38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34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27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39</v>
      </c>
      <c r="D285" s="29" t="s">
        <v>23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33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34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25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27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40</v>
      </c>
      <c r="D292" s="40" t="s">
        <v>41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38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34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26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27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 x14ac:dyDescent="0.25">
      <c r="A299" s="42">
        <f>A258</f>
        <v>1</v>
      </c>
      <c r="B299" s="43">
        <f>B258</f>
        <v>7</v>
      </c>
      <c r="C299" s="63" t="s">
        <v>42</v>
      </c>
      <c r="D299" s="64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22</v>
      </c>
      <c r="D300" s="18" t="s">
        <v>23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24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25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26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27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28</v>
      </c>
      <c r="D308" s="40" t="s">
        <v>26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27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29</v>
      </c>
      <c r="D312" s="29" t="s">
        <v>30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31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32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33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34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35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36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27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37</v>
      </c>
      <c r="D322" s="40" t="s">
        <v>38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34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27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39</v>
      </c>
      <c r="D327" s="29" t="s">
        <v>23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33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34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25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27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40</v>
      </c>
      <c r="D334" s="40" t="s">
        <v>41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38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34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26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27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thickBot="1" x14ac:dyDescent="0.25">
      <c r="A341" s="42">
        <f>A300</f>
        <v>2</v>
      </c>
      <c r="B341" s="43">
        <f>B300</f>
        <v>1</v>
      </c>
      <c r="C341" s="63" t="s">
        <v>42</v>
      </c>
      <c r="D341" s="64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22</v>
      </c>
      <c r="D342" s="18" t="s">
        <v>23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24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25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26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27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28</v>
      </c>
      <c r="D350" s="40" t="s">
        <v>26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27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29</v>
      </c>
      <c r="D354" s="29" t="s">
        <v>30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31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32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33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34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35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36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27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37</v>
      </c>
      <c r="D364" s="40" t="s">
        <v>38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34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27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39</v>
      </c>
      <c r="D369" s="29" t="s">
        <v>23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33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34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25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27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40</v>
      </c>
      <c r="D376" s="40" t="s">
        <v>41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38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34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26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27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 x14ac:dyDescent="0.25">
      <c r="A383" s="49">
        <f>A342</f>
        <v>2</v>
      </c>
      <c r="B383" s="49">
        <f>B342</f>
        <v>2</v>
      </c>
      <c r="C383" s="63" t="s">
        <v>42</v>
      </c>
      <c r="D383" s="64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22</v>
      </c>
      <c r="D384" s="18" t="s">
        <v>23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24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25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26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27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28</v>
      </c>
      <c r="D392" s="40" t="s">
        <v>26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27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29</v>
      </c>
      <c r="D396" s="29" t="s">
        <v>30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31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32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33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34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35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36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27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37</v>
      </c>
      <c r="D406" s="40" t="s">
        <v>38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34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27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39</v>
      </c>
      <c r="D411" s="29" t="s">
        <v>23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33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34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25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27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40</v>
      </c>
      <c r="D418" s="40" t="s">
        <v>41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38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34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26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27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thickBot="1" x14ac:dyDescent="0.25">
      <c r="A425" s="42">
        <f>A384</f>
        <v>2</v>
      </c>
      <c r="B425" s="43">
        <f>B384</f>
        <v>3</v>
      </c>
      <c r="C425" s="63" t="s">
        <v>42</v>
      </c>
      <c r="D425" s="64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22</v>
      </c>
      <c r="D426" s="18" t="s">
        <v>23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24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25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26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27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28</v>
      </c>
      <c r="D434" s="40" t="s">
        <v>26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27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29</v>
      </c>
      <c r="D438" s="29" t="s">
        <v>30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31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32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33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34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35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36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27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37</v>
      </c>
      <c r="D448" s="40" t="s">
        <v>38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34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27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39</v>
      </c>
      <c r="D453" s="29" t="s">
        <v>23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33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34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25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27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40</v>
      </c>
      <c r="D460" s="40" t="s">
        <v>41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38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34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26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27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thickBot="1" x14ac:dyDescent="0.25">
      <c r="A467" s="42">
        <f>A426</f>
        <v>2</v>
      </c>
      <c r="B467" s="43">
        <f>B426</f>
        <v>4</v>
      </c>
      <c r="C467" s="63" t="s">
        <v>42</v>
      </c>
      <c r="D467" s="64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22</v>
      </c>
      <c r="D468" s="18" t="s">
        <v>23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24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25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26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27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28</v>
      </c>
      <c r="D476" s="40" t="s">
        <v>26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27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29</v>
      </c>
      <c r="D480" s="29" t="s">
        <v>30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31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32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33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34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35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36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27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37</v>
      </c>
      <c r="D490" s="40" t="s">
        <v>38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34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27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39</v>
      </c>
      <c r="D495" s="29" t="s">
        <v>23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33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34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25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27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40</v>
      </c>
      <c r="D502" s="40" t="s">
        <v>41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38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34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26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27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thickBot="1" x14ac:dyDescent="0.25">
      <c r="A509" s="42">
        <f>A468</f>
        <v>2</v>
      </c>
      <c r="B509" s="43">
        <f>B468</f>
        <v>5</v>
      </c>
      <c r="C509" s="63" t="s">
        <v>42</v>
      </c>
      <c r="D509" s="64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22</v>
      </c>
      <c r="D510" s="18" t="s">
        <v>23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24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25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26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27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28</v>
      </c>
      <c r="D518" s="40" t="s">
        <v>26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27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29</v>
      </c>
      <c r="D522" s="29" t="s">
        <v>30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31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32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33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34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35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36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27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37</v>
      </c>
      <c r="D532" s="40" t="s">
        <v>38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34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27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39</v>
      </c>
      <c r="D537" s="29" t="s">
        <v>23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33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34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25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27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40</v>
      </c>
      <c r="D544" s="40" t="s">
        <v>41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38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34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26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27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thickBot="1" x14ac:dyDescent="0.25">
      <c r="A551" s="42">
        <f>A510</f>
        <v>2</v>
      </c>
      <c r="B551" s="43">
        <f>B510</f>
        <v>6</v>
      </c>
      <c r="C551" s="63" t="s">
        <v>42</v>
      </c>
      <c r="D551" s="64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22</v>
      </c>
      <c r="D552" s="18" t="s">
        <v>23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24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25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26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27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28</v>
      </c>
      <c r="D560" s="40" t="s">
        <v>26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27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29</v>
      </c>
      <c r="D564" s="29" t="s">
        <v>30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31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32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33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34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35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36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27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37</v>
      </c>
      <c r="D574" s="40" t="s">
        <v>38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34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27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39</v>
      </c>
      <c r="D579" s="29" t="s">
        <v>23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33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34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25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27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40</v>
      </c>
      <c r="D586" s="40" t="s">
        <v>41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38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34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26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27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3.5" thickBot="1" x14ac:dyDescent="0.25">
      <c r="A593" s="50">
        <f>A552</f>
        <v>2</v>
      </c>
      <c r="B593" s="51">
        <f>B552</f>
        <v>7</v>
      </c>
      <c r="C593" s="61" t="s">
        <v>42</v>
      </c>
      <c r="D593" s="62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ht="13.5" thickBot="1" x14ac:dyDescent="0.25">
      <c r="A594" s="55"/>
      <c r="B594" s="56"/>
      <c r="C594" s="58" t="s">
        <v>43</v>
      </c>
      <c r="D594" s="59"/>
      <c r="E594" s="60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390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16.2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18.78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56.489999999999995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466.94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Перунова ОВ</dc:creator>
  <cp:lastModifiedBy>IT</cp:lastModifiedBy>
  <dcterms:created xsi:type="dcterms:W3CDTF">2023-11-13T12:03:54Z</dcterms:created>
  <dcterms:modified xsi:type="dcterms:W3CDTF">2023-12-13T05:07:25Z</dcterms:modified>
</cp:coreProperties>
</file>